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02.- SIRET\"/>
    </mc:Choice>
  </mc:AlternateContent>
  <bookViews>
    <workbookView xWindow="-120" yWindow="-120" windowWidth="38640" windowHeight="15720" tabRatio="885"/>
  </bookViews>
  <sheets>
    <sheet name="CFG" sheetId="5" r:id="rId1"/>
  </sheets>
  <definedNames>
    <definedName name="_xlnm._FilterDatabase" localSheetId="0" hidden="1">CFG!$A$3:$G$39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G35" i="5" s="1"/>
  <c r="G38" i="5"/>
  <c r="G37" i="5"/>
  <c r="G36" i="5"/>
  <c r="G33" i="5"/>
  <c r="G32" i="5"/>
  <c r="G31" i="5"/>
  <c r="G30" i="5"/>
  <c r="G29" i="5"/>
  <c r="G28" i="5"/>
  <c r="G27" i="5"/>
  <c r="G26" i="5"/>
  <c r="G25" i="5"/>
  <c r="G22" i="5"/>
  <c r="G21" i="5"/>
  <c r="G15" i="5" s="1"/>
  <c r="G20" i="5"/>
  <c r="G19" i="5"/>
  <c r="G18" i="5"/>
  <c r="G17" i="5"/>
  <c r="G16" i="5"/>
  <c r="G13" i="5"/>
  <c r="G12" i="5"/>
  <c r="G11" i="5"/>
  <c r="G10" i="5"/>
  <c r="G9" i="5"/>
  <c r="G8" i="5"/>
  <c r="G7" i="5"/>
  <c r="G6" i="5"/>
  <c r="C39" i="5"/>
  <c r="C38" i="5"/>
  <c r="C37" i="5"/>
  <c r="C36" i="5"/>
  <c r="C33" i="5"/>
  <c r="C32" i="5"/>
  <c r="C31" i="5"/>
  <c r="C30" i="5"/>
  <c r="C29" i="5"/>
  <c r="C28" i="5"/>
  <c r="C27" i="5"/>
  <c r="C26" i="5"/>
  <c r="C25" i="5"/>
  <c r="C22" i="5"/>
  <c r="C21" i="5"/>
  <c r="C20" i="5"/>
  <c r="C19" i="5"/>
  <c r="C18" i="5"/>
  <c r="C17" i="5"/>
  <c r="C16" i="5"/>
  <c r="C13" i="5"/>
  <c r="C12" i="5"/>
  <c r="C11" i="5"/>
  <c r="C10" i="5"/>
  <c r="C9" i="5"/>
  <c r="C8" i="5"/>
  <c r="C7" i="5"/>
  <c r="C6" i="5"/>
  <c r="D35" i="5"/>
  <c r="E35" i="5"/>
  <c r="F35" i="5"/>
  <c r="B35" i="5"/>
  <c r="D24" i="5"/>
  <c r="E24" i="5"/>
  <c r="F24" i="5"/>
  <c r="B24" i="5"/>
  <c r="D15" i="5"/>
  <c r="E15" i="5"/>
  <c r="F15" i="5"/>
  <c r="B15" i="5"/>
  <c r="D5" i="5"/>
  <c r="E5" i="5"/>
  <c r="F5" i="5"/>
  <c r="B5" i="5"/>
  <c r="G5" i="5" l="1"/>
  <c r="G24" i="5"/>
  <c r="G41" i="5"/>
  <c r="F41" i="5"/>
  <c r="C35" i="5"/>
  <c r="C24" i="5"/>
  <c r="E41" i="5"/>
  <c r="D41" i="5"/>
  <c r="C15" i="5"/>
  <c r="B41" i="5"/>
  <c r="C5" i="5"/>
  <c r="C41" i="5" l="1"/>
</calcChain>
</file>

<file path=xl/sharedStrings.xml><?xml version="1.0" encoding="utf-8"?>
<sst xmlns="http://schemas.openxmlformats.org/spreadsheetml/2006/main" count="46" uniqueCount="46">
  <si>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</si>
  <si>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</si>
  <si>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</si>
  <si>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</si>
  <si>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</si>
  <si>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</si>
  <si>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</si>
  <si>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</si>
  <si>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</si>
  <si>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Otros Servicios Generales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</si>
  <si>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</si>
  <si>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</si>
  <si>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</si>
  <si>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</si>
  <si>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</si>
  <si>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</si>
  <si>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</si>
  <si>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</si>
  <si>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</si>
  <si>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</si>
  <si>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</si>
  <si>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</si>
  <si>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</si>
  <si>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</si>
  <si>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</si>
  <si>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</si>
  <si>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</si>
  <si>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</si>
  <si>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</si>
  <si>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</si>
  <si>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</si>
  <si>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</si>
  <si>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</si>
  <si>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</si>
  <si>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</si>
  <si>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</si>
  <si>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</si>
  <si>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</si>
  <si>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</si>
  <si>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</si>
  <si>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</si>
  <si>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Municipio de León, Guanajuato
Estado Analítico del Ejercicio del Presupuesto de Egresos
Clasificación Funcional (Finalidad y Función)
Del 01 de Enero al 31 de Marzo de 2025
(Cifras en Pesos)</t>
  </si>
  <si>
    <t xml:space="preserve">PRESIDENTA MUNICIPAL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</si>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</sst>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2" fillId="0" borderId="9" xfId="0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43" fontId="0" fillId="0" borderId="0" xfId="16" applyFont="1" applyProtection="1">
      <protection locked="0"/>
    </xf>
    <xf numFmtId="165" fontId="2" fillId="0" borderId="11" xfId="16" applyNumberFormat="1" applyFont="1" applyBorder="1" applyProtection="1">
      <protection locked="0"/>
    </xf>
    <xf numFmtId="165" fontId="6" fillId="0" borderId="11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6" fillId="0" borderId="5" xfId="0" applyFont="1" applyBorder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21" t="s">
        <v>41</v>
      </c>
      <c r="B1" s="26"/>
      <c r="C1" s="26"/>
      <c r="D1" s="26"/>
      <c r="E1" s="26"/>
      <c r="F1" s="26"/>
      <c r="G1" s="27"/>
    </row>
    <row r="2" spans="1:7" x14ac:dyDescent="0.2">
      <c r="A2" s="15"/>
      <c r="B2" s="5" t="s">
        <v>0</v>
      </c>
      <c r="C2" s="6"/>
      <c r="D2" s="6"/>
      <c r="E2" s="6"/>
      <c r="F2" s="7"/>
      <c r="G2" s="24" t="s">
        <v>1</v>
      </c>
    </row>
    <row r="3" spans="1:7" ht="24.95" customHeight="1" x14ac:dyDescent="0.2">
      <c r="A3" s="16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5"/>
    </row>
    <row r="4" spans="1:7" x14ac:dyDescent="0.2">
      <c r="A4" s="17"/>
      <c r="B4" s="3"/>
      <c r="C4" s="3"/>
      <c r="D4" s="3"/>
      <c r="E4" s="3"/>
      <c r="F4" s="3"/>
      <c r="G4" s="3"/>
    </row>
    <row r="5" spans="1:7" x14ac:dyDescent="0.2">
      <c r="A5" s="4" t="s">
        <v>10</v>
      </c>
      <c r="B5" s="10">
        <f>SUM(B6:B13)</f>
        <v>4651639919.0200052</v>
      </c>
      <c r="C5" s="10">
        <f t="shared" ref="C5:F5" si="0">SUM(C6:C13)</f>
        <v>90121011.170001686</v>
      </c>
      <c r="D5" s="10">
        <f t="shared" si="0"/>
        <v>4741760930.1900072</v>
      </c>
      <c r="E5" s="10">
        <f t="shared" si="0"/>
        <v>798882724.29999971</v>
      </c>
      <c r="F5" s="10">
        <f t="shared" si="0"/>
        <v>743751953.72000003</v>
      </c>
      <c r="G5" s="10">
        <f>SUM(G6:G13)</f>
        <v>3942878205.8900075</v>
      </c>
    </row>
    <row r="6" spans="1:7" x14ac:dyDescent="0.2">
      <c r="A6" s="18" t="s">
        <v>11</v>
      </c>
      <c r="B6" s="9">
        <v>32421394.929999992</v>
      </c>
      <c r="C6" s="9">
        <f>D6-B6</f>
        <v>133083.62999999896</v>
      </c>
      <c r="D6" s="9">
        <v>32554478.559999991</v>
      </c>
      <c r="E6" s="9">
        <v>5703861.8899999997</v>
      </c>
      <c r="F6" s="9">
        <v>5525362.5799999991</v>
      </c>
      <c r="G6" s="9">
        <f>D6-E6</f>
        <v>26850616.669999991</v>
      </c>
    </row>
    <row r="7" spans="1:7" x14ac:dyDescent="0.2">
      <c r="A7" s="18" t="s">
        <v>12</v>
      </c>
      <c r="B7" s="9">
        <v>0</v>
      </c>
      <c r="C7" s="9">
        <f t="shared" ref="C7:C13" si="1">D7-B7</f>
        <v>0</v>
      </c>
      <c r="D7" s="9">
        <v>0</v>
      </c>
      <c r="E7" s="9">
        <v>0</v>
      </c>
      <c r="F7" s="9">
        <v>0</v>
      </c>
      <c r="G7" s="9">
        <f t="shared" ref="G7:G13" si="2">D7-E7</f>
        <v>0</v>
      </c>
    </row>
    <row r="8" spans="1:7" x14ac:dyDescent="0.2">
      <c r="A8" s="18" t="s">
        <v>13</v>
      </c>
      <c r="B8" s="9">
        <v>566045428.12999976</v>
      </c>
      <c r="C8" s="9">
        <f t="shared" si="1"/>
        <v>-197944415.2299996</v>
      </c>
      <c r="D8" s="9">
        <v>368101012.90000015</v>
      </c>
      <c r="E8" s="9">
        <v>68006161.079999939</v>
      </c>
      <c r="F8" s="9">
        <v>63974970.66999995</v>
      </c>
      <c r="G8" s="9">
        <f t="shared" si="2"/>
        <v>300094851.82000023</v>
      </c>
    </row>
    <row r="9" spans="1:7" x14ac:dyDescent="0.2">
      <c r="A9" s="18" t="s">
        <v>14</v>
      </c>
      <c r="B9" s="9">
        <v>0</v>
      </c>
      <c r="C9" s="9">
        <f t="shared" si="1"/>
        <v>0</v>
      </c>
      <c r="D9" s="9">
        <v>0</v>
      </c>
      <c r="E9" s="9">
        <v>0</v>
      </c>
      <c r="F9" s="9">
        <v>0</v>
      </c>
      <c r="G9" s="9">
        <f t="shared" si="2"/>
        <v>0</v>
      </c>
    </row>
    <row r="10" spans="1:7" x14ac:dyDescent="0.2">
      <c r="A10" s="18" t="s">
        <v>15</v>
      </c>
      <c r="B10" s="9">
        <v>427850407.72000003</v>
      </c>
      <c r="C10" s="9">
        <f t="shared" si="1"/>
        <v>9112124.1399999857</v>
      </c>
      <c r="D10" s="9">
        <v>436962531.86000001</v>
      </c>
      <c r="E10" s="9">
        <v>91419287.369999975</v>
      </c>
      <c r="F10" s="9">
        <v>88251368.829999968</v>
      </c>
      <c r="G10" s="9">
        <f t="shared" si="2"/>
        <v>345543244.49000001</v>
      </c>
    </row>
    <row r="11" spans="1:7" x14ac:dyDescent="0.2">
      <c r="A11" s="18" t="s">
        <v>16</v>
      </c>
      <c r="B11" s="9">
        <v>0</v>
      </c>
      <c r="C11" s="9">
        <f t="shared" si="1"/>
        <v>0</v>
      </c>
      <c r="D11" s="9">
        <v>0</v>
      </c>
      <c r="E11" s="9">
        <v>0</v>
      </c>
      <c r="F11" s="9">
        <v>0</v>
      </c>
      <c r="G11" s="9">
        <f t="shared" si="2"/>
        <v>0</v>
      </c>
    </row>
    <row r="12" spans="1:7" x14ac:dyDescent="0.2">
      <c r="A12" s="18" t="s">
        <v>17</v>
      </c>
      <c r="B12" s="9">
        <v>2859697765.9400053</v>
      </c>
      <c r="C12" s="9">
        <f t="shared" si="1"/>
        <v>270456010.22000122</v>
      </c>
      <c r="D12" s="9">
        <v>3130153776.1600065</v>
      </c>
      <c r="E12" s="9">
        <v>569665803.64999986</v>
      </c>
      <c r="F12" s="9">
        <v>525876566.53000027</v>
      </c>
      <c r="G12" s="9">
        <f t="shared" si="2"/>
        <v>2560487972.5100069</v>
      </c>
    </row>
    <row r="13" spans="1:7" x14ac:dyDescent="0.2">
      <c r="A13" s="18" t="s">
        <v>9</v>
      </c>
      <c r="B13" s="9">
        <v>765624922.30000007</v>
      </c>
      <c r="C13" s="9">
        <f t="shared" si="1"/>
        <v>8364208.4100000858</v>
      </c>
      <c r="D13" s="9">
        <v>773989130.71000016</v>
      </c>
      <c r="E13" s="9">
        <v>64087610.30999995</v>
      </c>
      <c r="F13" s="9">
        <v>60123685.109999947</v>
      </c>
      <c r="G13" s="9">
        <f t="shared" si="2"/>
        <v>709901520.40000021</v>
      </c>
    </row>
    <row r="14" spans="1:7" x14ac:dyDescent="0.2">
      <c r="A14" s="19"/>
      <c r="B14" s="9"/>
      <c r="C14" s="9"/>
      <c r="D14" s="9"/>
      <c r="E14" s="9"/>
      <c r="F14" s="9"/>
      <c r="G14" s="9"/>
    </row>
    <row r="15" spans="1:7" x14ac:dyDescent="0.2">
      <c r="A15" s="4" t="s">
        <v>18</v>
      </c>
      <c r="B15" s="10">
        <f>SUM(B16:B22)</f>
        <v>3304469576.6200004</v>
      </c>
      <c r="C15" s="10">
        <f t="shared" ref="C15:G15" si="3">SUM(C16:C22)</f>
        <v>1983332308.5799987</v>
      </c>
      <c r="D15" s="10">
        <f t="shared" si="3"/>
        <v>5287801885.1999989</v>
      </c>
      <c r="E15" s="10">
        <f t="shared" si="3"/>
        <v>869361839.18999982</v>
      </c>
      <c r="F15" s="10">
        <f t="shared" si="3"/>
        <v>784959341.59000003</v>
      </c>
      <c r="G15" s="10">
        <f t="shared" si="3"/>
        <v>4418440046.0099993</v>
      </c>
    </row>
    <row r="16" spans="1:7" x14ac:dyDescent="0.2">
      <c r="A16" s="18" t="s">
        <v>19</v>
      </c>
      <c r="B16" s="9">
        <v>946785914.77999997</v>
      </c>
      <c r="C16" s="9">
        <f t="shared" ref="C16:C22" si="4">D16-B16</f>
        <v>74222730.910000086</v>
      </c>
      <c r="D16" s="9">
        <v>1021008645.6900001</v>
      </c>
      <c r="E16" s="9">
        <v>148230250.48000002</v>
      </c>
      <c r="F16" s="9">
        <v>140183550.06000003</v>
      </c>
      <c r="G16" s="9">
        <f t="shared" ref="G16:G22" si="5">D16-E16</f>
        <v>872778395.21000004</v>
      </c>
    </row>
    <row r="17" spans="1:7" x14ac:dyDescent="0.2">
      <c r="A17" s="18" t="s">
        <v>20</v>
      </c>
      <c r="B17" s="9">
        <v>1240792669.8999999</v>
      </c>
      <c r="C17" s="9">
        <f t="shared" si="4"/>
        <v>1554155091.9599984</v>
      </c>
      <c r="D17" s="9">
        <v>2794947761.8599982</v>
      </c>
      <c r="E17" s="9">
        <v>409380305.64999992</v>
      </c>
      <c r="F17" s="9">
        <v>376567217.19</v>
      </c>
      <c r="G17" s="9">
        <f t="shared" si="5"/>
        <v>2385567456.2099981</v>
      </c>
    </row>
    <row r="18" spans="1:7" x14ac:dyDescent="0.2">
      <c r="A18" s="18" t="s">
        <v>21</v>
      </c>
      <c r="B18" s="9">
        <v>187746265.44000006</v>
      </c>
      <c r="C18" s="9">
        <f t="shared" si="4"/>
        <v>20893160.219999939</v>
      </c>
      <c r="D18" s="9">
        <v>208639425.66</v>
      </c>
      <c r="E18" s="9">
        <v>22920580.780000001</v>
      </c>
      <c r="F18" s="9">
        <v>21916169.050000008</v>
      </c>
      <c r="G18" s="9">
        <f t="shared" si="5"/>
        <v>185718844.88</v>
      </c>
    </row>
    <row r="19" spans="1:7" x14ac:dyDescent="0.2">
      <c r="A19" s="18" t="s">
        <v>22</v>
      </c>
      <c r="B19" s="9">
        <v>302355072.98000002</v>
      </c>
      <c r="C19" s="9">
        <f t="shared" si="4"/>
        <v>126270038.69999993</v>
      </c>
      <c r="D19" s="9">
        <v>428625111.67999995</v>
      </c>
      <c r="E19" s="9">
        <v>89595387.13000001</v>
      </c>
      <c r="F19" s="9">
        <v>74465363.710000008</v>
      </c>
      <c r="G19" s="9">
        <f t="shared" si="5"/>
        <v>339029724.54999995</v>
      </c>
    </row>
    <row r="20" spans="1:7" x14ac:dyDescent="0.2">
      <c r="A20" s="18" t="s">
        <v>23</v>
      </c>
      <c r="B20" s="9">
        <v>152581582.99999997</v>
      </c>
      <c r="C20" s="9">
        <f t="shared" si="4"/>
        <v>175933008.23000005</v>
      </c>
      <c r="D20" s="9">
        <v>328514591.23000002</v>
      </c>
      <c r="E20" s="9">
        <v>75286643.680000007</v>
      </c>
      <c r="F20" s="9">
        <v>73789454.700000003</v>
      </c>
      <c r="G20" s="9">
        <f t="shared" si="5"/>
        <v>253227947.55000001</v>
      </c>
    </row>
    <row r="21" spans="1:7" x14ac:dyDescent="0.2">
      <c r="A21" s="18" t="s">
        <v>24</v>
      </c>
      <c r="B21" s="9">
        <v>358648890.28000003</v>
      </c>
      <c r="C21" s="9">
        <f t="shared" si="4"/>
        <v>28270386.390000105</v>
      </c>
      <c r="D21" s="9">
        <v>386919276.67000014</v>
      </c>
      <c r="E21" s="9">
        <v>87596805.650000006</v>
      </c>
      <c r="F21" s="9">
        <v>70527107.279999986</v>
      </c>
      <c r="G21" s="9">
        <f t="shared" si="5"/>
        <v>299322471.0200001</v>
      </c>
    </row>
    <row r="22" spans="1:7" x14ac:dyDescent="0.2">
      <c r="A22" s="18" t="s">
        <v>25</v>
      </c>
      <c r="B22" s="9">
        <v>115559180.24000002</v>
      </c>
      <c r="C22" s="9">
        <f t="shared" si="4"/>
        <v>3587892.1700000018</v>
      </c>
      <c r="D22" s="9">
        <v>119147072.41000003</v>
      </c>
      <c r="E22" s="9">
        <v>36351865.82</v>
      </c>
      <c r="F22" s="9">
        <v>27510479.600000005</v>
      </c>
      <c r="G22" s="9">
        <f t="shared" si="5"/>
        <v>82795206.590000033</v>
      </c>
    </row>
    <row r="23" spans="1:7" x14ac:dyDescent="0.2">
      <c r="A23" s="19"/>
      <c r="B23" s="9"/>
      <c r="C23" s="9"/>
      <c r="D23" s="9"/>
      <c r="E23" s="9"/>
      <c r="F23" s="9"/>
      <c r="G23" s="9"/>
    </row>
    <row r="24" spans="1:7" x14ac:dyDescent="0.2">
      <c r="A24" s="4" t="s">
        <v>26</v>
      </c>
      <c r="B24" s="10">
        <f>SUM(B25:B33)</f>
        <v>925402809.42999995</v>
      </c>
      <c r="C24" s="10">
        <f t="shared" ref="C24:G24" si="6">SUM(C25:C33)</f>
        <v>232020661.51999989</v>
      </c>
      <c r="D24" s="10">
        <f t="shared" si="6"/>
        <v>1157423470.9499998</v>
      </c>
      <c r="E24" s="10">
        <f t="shared" si="6"/>
        <v>255781862.66000003</v>
      </c>
      <c r="F24" s="10">
        <f t="shared" si="6"/>
        <v>244728839.11000001</v>
      </c>
      <c r="G24" s="10">
        <f t="shared" si="6"/>
        <v>901641608.28999996</v>
      </c>
    </row>
    <row r="25" spans="1:7" x14ac:dyDescent="0.2">
      <c r="A25" s="18" t="s">
        <v>27</v>
      </c>
      <c r="B25" s="9">
        <v>141688397.94999999</v>
      </c>
      <c r="C25" s="9">
        <f t="shared" ref="C25:C33" si="7">D25-B25</f>
        <v>9412484.6299999654</v>
      </c>
      <c r="D25" s="9">
        <v>151100882.57999995</v>
      </c>
      <c r="E25" s="9">
        <v>32727269.120000005</v>
      </c>
      <c r="F25" s="9">
        <v>26625278.520000011</v>
      </c>
      <c r="G25" s="9">
        <f t="shared" ref="G25:G33" si="8">D25-E25</f>
        <v>118373613.45999995</v>
      </c>
    </row>
    <row r="26" spans="1:7" x14ac:dyDescent="0.2">
      <c r="A26" s="18" t="s">
        <v>28</v>
      </c>
      <c r="B26" s="9">
        <v>0</v>
      </c>
      <c r="C26" s="9">
        <f t="shared" si="7"/>
        <v>7406798.8200000003</v>
      </c>
      <c r="D26" s="9">
        <v>7406798.8200000003</v>
      </c>
      <c r="E26" s="9">
        <v>826649.31</v>
      </c>
      <c r="F26" s="9">
        <v>826649.31</v>
      </c>
      <c r="G26" s="9">
        <f t="shared" si="8"/>
        <v>6580149.5099999998</v>
      </c>
    </row>
    <row r="27" spans="1:7" x14ac:dyDescent="0.2">
      <c r="A27" s="18" t="s">
        <v>29</v>
      </c>
      <c r="B27" s="9">
        <v>0</v>
      </c>
      <c r="C27" s="9">
        <f t="shared" si="7"/>
        <v>0</v>
      </c>
      <c r="D27" s="9">
        <v>0</v>
      </c>
      <c r="E27" s="9">
        <v>0</v>
      </c>
      <c r="F27" s="9">
        <v>0</v>
      </c>
      <c r="G27" s="9">
        <f t="shared" si="8"/>
        <v>0</v>
      </c>
    </row>
    <row r="28" spans="1:7" x14ac:dyDescent="0.2">
      <c r="A28" s="18" t="s">
        <v>30</v>
      </c>
      <c r="B28" s="9">
        <v>328706115.92000002</v>
      </c>
      <c r="C28" s="9">
        <f t="shared" si="7"/>
        <v>73742354.620000005</v>
      </c>
      <c r="D28" s="9">
        <v>402448470.54000002</v>
      </c>
      <c r="E28" s="9">
        <v>105162391.72</v>
      </c>
      <c r="F28" s="9">
        <v>102185374.02</v>
      </c>
      <c r="G28" s="9">
        <f t="shared" si="8"/>
        <v>297286078.82000005</v>
      </c>
    </row>
    <row r="29" spans="1:7" x14ac:dyDescent="0.2">
      <c r="A29" s="18" t="s">
        <v>31</v>
      </c>
      <c r="B29" s="9">
        <v>148731560</v>
      </c>
      <c r="C29" s="9">
        <f t="shared" si="7"/>
        <v>115282839.18000001</v>
      </c>
      <c r="D29" s="9">
        <v>264014399.18000001</v>
      </c>
      <c r="E29" s="9">
        <v>95383380.640000001</v>
      </c>
      <c r="F29" s="9">
        <v>95383380.640000001</v>
      </c>
      <c r="G29" s="9">
        <f t="shared" si="8"/>
        <v>168631018.54000002</v>
      </c>
    </row>
    <row r="30" spans="1:7" x14ac:dyDescent="0.2">
      <c r="A30" s="18" t="s">
        <v>32</v>
      </c>
      <c r="B30" s="9">
        <v>0</v>
      </c>
      <c r="C30" s="9">
        <f t="shared" si="7"/>
        <v>0</v>
      </c>
      <c r="D30" s="9">
        <v>0</v>
      </c>
      <c r="E30" s="9">
        <v>0</v>
      </c>
      <c r="F30" s="9">
        <v>0</v>
      </c>
      <c r="G30" s="9">
        <f t="shared" si="8"/>
        <v>0</v>
      </c>
    </row>
    <row r="31" spans="1:7" x14ac:dyDescent="0.2">
      <c r="A31" s="18" t="s">
        <v>33</v>
      </c>
      <c r="B31" s="9">
        <v>133980931.77</v>
      </c>
      <c r="C31" s="9">
        <f t="shared" si="7"/>
        <v>97768.5</v>
      </c>
      <c r="D31" s="9">
        <v>134078700.27</v>
      </c>
      <c r="E31" s="9">
        <v>9482039.9299999997</v>
      </c>
      <c r="F31" s="9">
        <v>8369683.129999999</v>
      </c>
      <c r="G31" s="9">
        <f t="shared" si="8"/>
        <v>124596660.34</v>
      </c>
    </row>
    <row r="32" spans="1:7" x14ac:dyDescent="0.2">
      <c r="A32" s="18" t="s">
        <v>34</v>
      </c>
      <c r="B32" s="9">
        <v>172295803.78999999</v>
      </c>
      <c r="C32" s="9">
        <f t="shared" si="7"/>
        <v>26078415.769999921</v>
      </c>
      <c r="D32" s="9">
        <v>198374219.55999991</v>
      </c>
      <c r="E32" s="9">
        <v>12200131.939999996</v>
      </c>
      <c r="F32" s="9">
        <v>11338473.49</v>
      </c>
      <c r="G32" s="9">
        <f t="shared" si="8"/>
        <v>186174087.61999992</v>
      </c>
    </row>
    <row r="33" spans="1:7" x14ac:dyDescent="0.2">
      <c r="A33" s="18" t="s">
        <v>35</v>
      </c>
      <c r="B33" s="9">
        <v>0</v>
      </c>
      <c r="C33" s="9">
        <f t="shared" si="7"/>
        <v>0</v>
      </c>
      <c r="D33" s="9">
        <v>0</v>
      </c>
      <c r="E33" s="9">
        <v>0</v>
      </c>
      <c r="F33" s="9">
        <v>0</v>
      </c>
      <c r="G33" s="9">
        <f t="shared" si="8"/>
        <v>0</v>
      </c>
    </row>
    <row r="34" spans="1:7" x14ac:dyDescent="0.2">
      <c r="A34" s="19"/>
      <c r="B34" s="9"/>
      <c r="C34" s="9"/>
      <c r="D34" s="9"/>
      <c r="E34" s="9"/>
      <c r="F34" s="9"/>
      <c r="G34" s="9"/>
    </row>
    <row r="35" spans="1:7" x14ac:dyDescent="0.2">
      <c r="A35" s="4" t="s">
        <v>36</v>
      </c>
      <c r="B35" s="10">
        <f>SUM(B36:B39)</f>
        <v>285031041.17000002</v>
      </c>
      <c r="C35" s="10">
        <f t="shared" ref="C35:G35" si="9">SUM(C36:C39)</f>
        <v>0</v>
      </c>
      <c r="D35" s="10">
        <f t="shared" si="9"/>
        <v>285031041.17000002</v>
      </c>
      <c r="E35" s="10">
        <f t="shared" si="9"/>
        <v>71224881.300000012</v>
      </c>
      <c r="F35" s="10">
        <f t="shared" si="9"/>
        <v>71224881.300000012</v>
      </c>
      <c r="G35" s="10">
        <f t="shared" si="9"/>
        <v>213806159.87</v>
      </c>
    </row>
    <row r="36" spans="1:7" x14ac:dyDescent="0.2">
      <c r="A36" s="18" t="s">
        <v>37</v>
      </c>
      <c r="B36" s="9">
        <v>285031041.17000002</v>
      </c>
      <c r="C36" s="9">
        <f t="shared" ref="C36:C39" si="10">D36-B36</f>
        <v>0</v>
      </c>
      <c r="D36" s="9">
        <v>285031041.17000002</v>
      </c>
      <c r="E36" s="9">
        <v>71224881.300000012</v>
      </c>
      <c r="F36" s="9">
        <v>71224881.300000012</v>
      </c>
      <c r="G36" s="9">
        <f t="shared" ref="G36:G39" si="11">D36-E36</f>
        <v>213806159.87</v>
      </c>
    </row>
    <row r="37" spans="1:7" ht="22.5" x14ac:dyDescent="0.2">
      <c r="A37" s="18" t="s">
        <v>38</v>
      </c>
      <c r="B37" s="9">
        <v>0</v>
      </c>
      <c r="C37" s="9">
        <f t="shared" si="10"/>
        <v>0</v>
      </c>
      <c r="D37" s="9">
        <v>0</v>
      </c>
      <c r="E37" s="9">
        <v>0</v>
      </c>
      <c r="F37" s="9">
        <v>0</v>
      </c>
      <c r="G37" s="9">
        <f t="shared" si="11"/>
        <v>0</v>
      </c>
    </row>
    <row r="38" spans="1:7" x14ac:dyDescent="0.2">
      <c r="A38" s="18" t="s">
        <v>39</v>
      </c>
      <c r="B38" s="9">
        <v>0</v>
      </c>
      <c r="C38" s="9">
        <f t="shared" si="10"/>
        <v>0</v>
      </c>
      <c r="D38" s="9">
        <v>0</v>
      </c>
      <c r="E38" s="9">
        <v>0</v>
      </c>
      <c r="F38" s="9">
        <v>0</v>
      </c>
      <c r="G38" s="9">
        <f t="shared" si="11"/>
        <v>0</v>
      </c>
    </row>
    <row r="39" spans="1:7" x14ac:dyDescent="0.2">
      <c r="A39" s="18" t="s">
        <v>40</v>
      </c>
      <c r="B39" s="9">
        <v>0</v>
      </c>
      <c r="C39" s="9">
        <f t="shared" si="10"/>
        <v>0</v>
      </c>
      <c r="D39" s="9">
        <v>0</v>
      </c>
      <c r="E39" s="9">
        <v>0</v>
      </c>
      <c r="F39" s="9">
        <v>0</v>
      </c>
      <c r="G39" s="9">
        <f t="shared" si="11"/>
        <v>0</v>
      </c>
    </row>
    <row r="40" spans="1:7" x14ac:dyDescent="0.2">
      <c r="A40" s="19"/>
      <c r="B40" s="9"/>
      <c r="C40" s="9"/>
      <c r="D40" s="9"/>
      <c r="E40" s="9"/>
      <c r="F40" s="9"/>
      <c r="G40" s="9"/>
    </row>
    <row r="41" spans="1:7" x14ac:dyDescent="0.2">
      <c r="A41" s="20" t="s">
        <v>8</v>
      </c>
      <c r="B41" s="11">
        <f>B5+B15+B24+B35</f>
        <v>9166543346.2400055</v>
      </c>
      <c r="C41" s="11">
        <f t="shared" ref="C41:G41" si="12">C5+C15+C24+C35</f>
        <v>2305473981.2700005</v>
      </c>
      <c r="D41" s="11">
        <f t="shared" si="12"/>
        <v>11472017327.510008</v>
      </c>
      <c r="E41" s="11">
        <f t="shared" si="12"/>
        <v>1995251307.4499996</v>
      </c>
      <c r="F41" s="11">
        <f t="shared" si="12"/>
        <v>1844665015.72</v>
      </c>
      <c r="G41" s="11">
        <f t="shared" si="12"/>
        <v>9476766020.0600071</v>
      </c>
    </row>
    <row r="43" spans="1:7" x14ac:dyDescent="0.2">
      <c r="F43" s="8"/>
      <c r="G43" s="8"/>
    </row>
    <row r="52" spans="1:5" x14ac:dyDescent="0.2">
      <c r="A52" s="12" t="s">
        <v>42</v>
      </c>
      <c r="B52" s="13"/>
      <c r="C52" s="22" t="s">
        <v>43</v>
      </c>
      <c r="D52" s="22"/>
      <c r="E52" s="22"/>
    </row>
    <row r="53" spans="1:5" x14ac:dyDescent="0.2">
      <c r="A53" s="14" t="s">
        <v>44</v>
      </c>
      <c r="B53" s="13"/>
      <c r="C53" s="23" t="s">
        <v>45</v>
      </c>
      <c r="D53" s="23"/>
      <c r="E53" s="23"/>
    </row>
  </sheetData>
  <sheetProtection formatCells="0" formatColumns="0" formatRows="0" autoFilter="0"/>
  <mergeCells count="4">
    <mergeCell ref="G2:G3"/>
    <mergeCell ref="A1:G1"/>
    <mergeCell ref="C52:E52"/>
    <mergeCell ref="C53:E5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2025-04-22T18:41:11Z</cp:lastPrinted>
  <dcterms:created xsi:type="dcterms:W3CDTF">2014-02-10T03:37:14Z</dcterms:created>
  <dcterms:modified xsi:type="dcterms:W3CDTF">2025-04-29T16:32:37Z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